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walk\Desktop\"/>
    </mc:Choice>
  </mc:AlternateContent>
  <xr:revisionPtr revIDLastSave="0" documentId="8_{B2933F31-D5DA-4B39-A8E4-E8F72C88AAF2}" xr6:coauthVersionLast="47" xr6:coauthVersionMax="47" xr10:uidLastSave="{00000000-0000-0000-0000-000000000000}"/>
  <bookViews>
    <workbookView xWindow="-110" yWindow="-110" windowWidth="19420" windowHeight="11500" xr2:uid="{EF63788F-422D-4037-BBEE-BCA11A201CFB}"/>
  </bookViews>
  <sheets>
    <sheet name="Instructions" sheetId="2" r:id="rId1"/>
    <sheet name="Scoring" sheetId="3" r:id="rId2"/>
    <sheet name="Summary" sheetId="4" r:id="rId3"/>
    <sheet name="Scale" sheetId="5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1" i="4" l="1"/>
  <c r="C10" i="4"/>
  <c r="C9" i="4"/>
  <c r="C8" i="4"/>
  <c r="C7" i="4"/>
  <c r="C6" i="4"/>
  <c r="C13" i="4" l="1"/>
  <c r="D13" i="4" s="1"/>
  <c r="D7" i="4"/>
  <c r="E6" i="4"/>
  <c r="D6" i="4"/>
  <c r="E11" i="4"/>
  <c r="D11" i="4"/>
  <c r="E10" i="4"/>
  <c r="D10" i="4"/>
  <c r="E9" i="4"/>
  <c r="D9" i="4"/>
  <c r="E8" i="4"/>
  <c r="D8" i="4"/>
  <c r="E7" i="4"/>
</calcChain>
</file>

<file path=xl/sharedStrings.xml><?xml version="1.0" encoding="utf-8"?>
<sst xmlns="http://schemas.openxmlformats.org/spreadsheetml/2006/main" count="274" uniqueCount="243">
  <si>
    <t>How to use the Scoring Template</t>
  </si>
  <si>
    <t>1) Collect evidence using the Evidence Checklist.</t>
  </si>
  <si>
    <t>2) In the 'Scoring' sheet, choose a score (1–4) for each indicator using the dropdown.</t>
  </si>
  <si>
    <t>3) For each indicator, provide an evidence reference (document ID, URL, screenshot) and a brief justification.</t>
  </si>
  <si>
    <t>4) Review the 'Summary' sheet for domain averages and overall score.</t>
  </si>
  <si>
    <t>5) Use the 'Scale' sheet to interpret average scores (Foundational gap / Developing capacity / Operational strength / Mature capability).</t>
  </si>
  <si>
    <t>Good practice: score in a cross‑functional workshop and keep an evidence register.</t>
  </si>
  <si>
    <t>Domain</t>
  </si>
  <si>
    <t>Indicator ID</t>
  </si>
  <si>
    <t>Indicator</t>
  </si>
  <si>
    <t>1 – Ad‑hoc (descriptor)</t>
  </si>
  <si>
    <t>2 – Emerging (descriptor)</t>
  </si>
  <si>
    <t>3 – Established (descriptor)</t>
  </si>
  <si>
    <t>4 – Optimising (descriptor)</t>
  </si>
  <si>
    <t>Score (1–4)</t>
  </si>
  <si>
    <t>Evidence reference(s)</t>
  </si>
  <si>
    <t>Justification / notes</t>
  </si>
  <si>
    <t>1. DT Strategy</t>
  </si>
  <si>
    <t>S1</t>
  </si>
  <si>
    <t>Institution‑wide DT strategy and roadmap exist and are actively used.</t>
  </si>
  <si>
    <t>No formal DT strategy; initiatives are opportunistic or IT‑led only.</t>
  </si>
  <si>
    <t>Draft/partial DT strategy; roadmap exists for some units or pilots.</t>
  </si>
  <si>
    <t>Approved DT strategy with roadmap; communicated and referenced in planning across units.</t>
  </si>
  <si>
    <t>Strategy is reviewed and refreshed; benchmarking informs updates; benefits tracked over time.</t>
  </si>
  <si>
    <t>S2</t>
  </si>
  <si>
    <t>DT priorities align with institutional mission and external agendas (national visions, QA/accreditation).</t>
  </si>
  <si>
    <t>Alignment is informal; initiatives justified case‑by‑case.</t>
  </si>
  <si>
    <t>Some alignment statements exist; partial mapping to mission/QA agendas.</t>
  </si>
  <si>
    <t>Explicit mapping of initiatives to mission/QA/national priorities; alignment used in decision-making.</t>
  </si>
  <si>
    <t>Alignment is institutionalised with measurable targets and external benchmarking/partnership alignment.</t>
  </si>
  <si>
    <t>S3</t>
  </si>
  <si>
    <t>Portfolio prioritisation and sequencing are disciplined (dependencies, value, effort).</t>
  </si>
  <si>
    <t>No portfolio view; projects compete ad hoc; dependencies unmanaged.</t>
  </si>
  <si>
    <t>Basic prioritisation criteria exist; sequencing is partial or reactive.</t>
  </si>
  <si>
    <t>Portfolio process exists (criteria, gates); dependencies managed; sequencing documented.</t>
  </si>
  <si>
    <t>Continuous portfolio optimisation; scenario planning; proactive de‑risking and capacity balancing.</t>
  </si>
  <si>
    <t>S4</t>
  </si>
  <si>
    <t>Benefits/KPI model exists for DT initiatives and is monitored.</t>
  </si>
  <si>
    <t>Benefits not defined; KPIs sporadic or absent.</t>
  </si>
  <si>
    <t>Some initiatives have KPIs; monitoring is irregular.</t>
  </si>
  <si>
    <t>Common KPI/benefits approach; reporting cadence; leadership reviews performance.</t>
  </si>
  <si>
    <t>Benefits realisation is embedded; KPIs drive continuous improvement and resourcing decisions.</t>
  </si>
  <si>
    <t>S5</t>
  </si>
  <si>
    <t>Risk‑aware prioritisation (cyber, continuity, operational risk) is embedded in DT planning.</t>
  </si>
  <si>
    <t>Risks addressed after incidents; no risk register linked to DT.</t>
  </si>
  <si>
    <t>Basic risk considerations exist; partial registers; inconsistent mitigation.</t>
  </si>
  <si>
    <t>Risk register includes DT; mitigation plans tracked; continuity planning considered.</t>
  </si>
  <si>
    <t>Integrated risk governance; proactive testing (DR/BCP); risk metrics influence portfolio decisions.</t>
  </si>
  <si>
    <t>2. Governance, Leadership &amp; Management</t>
  </si>
  <si>
    <t>G1</t>
  </si>
  <si>
    <t>Clear DT governance bodies and decision rights (ToR/RACI) operate routinely.</t>
  </si>
  <si>
    <t>Decision rights unclear; governance informal or person‑dependent.</t>
  </si>
  <si>
    <t>Committees exist but limited authority or inconsistent cadence.</t>
  </si>
  <si>
    <t>Active governance with ToR, RACI; routine meetings; decisions documented.</t>
  </si>
  <si>
    <t>Governance is adaptive; cross‑unit orchestration is strong; decisions informed by evidence and benchmarking.</t>
  </si>
  <si>
    <t>G2</t>
  </si>
  <si>
    <t>Visible leadership sponsorship and follow‑through (removing obstacles, accountability).</t>
  </si>
  <si>
    <t>Leadership interest is inconsistent; obstacles persist.</t>
  </si>
  <si>
    <t>Leadership supports some initiatives; follow‑up uneven.</t>
  </si>
  <si>
    <t>Leaders sponsor DT; hold units accountable; escalate and resolve cross‑unit issues.</t>
  </si>
  <si>
    <t>Leadership builds a DT culture; empowers experimentation; sustains momentum through measured wins.</t>
  </si>
  <si>
    <t>G3</t>
  </si>
  <si>
    <t>Project/portfolio management routines exist (gates, reporting, escalation).</t>
  </si>
  <si>
    <t>Projects unmanaged or tracked informally.</t>
  </si>
  <si>
    <t>Basic project tracking; limited standard templates.</t>
  </si>
  <si>
    <t>Stage‑gates, standard reporting, and escalation paths are used consistently.</t>
  </si>
  <si>
    <t>Portfolio PMO‑like capability; lessons learned; predictive reporting and capacity management.</t>
  </si>
  <si>
    <t>G4</t>
  </si>
  <si>
    <t>Policies and standards guide systems, data, privacy and service delivery.</t>
  </si>
  <si>
    <t>Few or outdated policies; inconsistent compliance.</t>
  </si>
  <si>
    <t>Some policies exist; partial awareness/enforcement.</t>
  </si>
  <si>
    <t>Core policies/standards approved and used; compliance monitored.</t>
  </si>
  <si>
    <t>Policies are continuously improved; audits and benchmarking inform upgrades; strong compliance culture.</t>
  </si>
  <si>
    <t>G5</t>
  </si>
  <si>
    <t>Sustainability of governance (succession, distributed ownership, continuity).</t>
  </si>
  <si>
    <t>Governance collapses when key individuals leave.</t>
  </si>
  <si>
    <t>Some documentation; reliance on key individuals remains.</t>
  </si>
  <si>
    <t>Roles documented; handover processes exist; distributed ownership across units.</t>
  </si>
  <si>
    <t>Institutionalised operating model; resilience and continuity tested; leadership pipeline supports DT.</t>
  </si>
  <si>
    <t>3. Communication for Social &amp; Cultural Change</t>
  </si>
  <si>
    <t>C1</t>
  </si>
  <si>
    <t>Clear DT narrative (‘why’) is communicated consistently to staff and students.</t>
  </si>
  <si>
    <t>Communication is sporadic; messages are tool‑centric.</t>
  </si>
  <si>
    <t>Some messaging exists; inconsistent across units.</t>
  </si>
  <si>
    <t>Consistent narrative linked to value (students/staff); multi‑channel communication.</t>
  </si>
  <si>
    <t>Narrative is continuously reinforced; stories of impact; communication informed by feedback and analytics.</t>
  </si>
  <si>
    <t>C2</t>
  </si>
  <si>
    <t>Two‑way engagement mechanisms exist (surveys, workshops, student voice) and are acted upon.</t>
  </si>
  <si>
    <t>Limited feedback collection; little follow‑through.</t>
  </si>
  <si>
    <t>Some feedback channels; actions are occasional.</t>
  </si>
  <si>
    <t>Regular feedback cycles; action logs; closing-the-loop communication.</t>
  </si>
  <si>
    <t>Real‑time/continuous listening; co‑design practices; measurable improvements linked to feedback.</t>
  </si>
  <si>
    <t>C3</t>
  </si>
  <si>
    <t>Champions/ambassadors and communities of practice support cultural change.</t>
  </si>
  <si>
    <t>No champions network; adoption relies on individuals.</t>
  </si>
  <si>
    <t>Informal champions; limited coordination.</t>
  </si>
  <si>
    <t>Formal champions programme; communities supported; recognition exists.</t>
  </si>
  <si>
    <t>Champions network is institutionalised; peer mentoring at scale; innovations spread across units.</t>
  </si>
  <si>
    <t>C4</t>
  </si>
  <si>
    <t>Resistance is managed through structured change management (inclusion, training, support).</t>
  </si>
  <si>
    <t>Resistance unmanaged; mandates only.</t>
  </si>
  <si>
    <t>Ad hoc responses (extra training, reminders).</t>
  </si>
  <si>
    <t>Change impact assessments; targeted interventions; inclusive design.</t>
  </si>
  <si>
    <t>Mature change management capability; proactive mitigation; continuous culture measurement.</t>
  </si>
  <si>
    <t>4. Training &amp; Development</t>
  </si>
  <si>
    <t>T1</t>
  </si>
  <si>
    <t>Role‑based training pathways exist for key systems and processes.</t>
  </si>
  <si>
    <t>One‑off generic training; optional attendance.</t>
  </si>
  <si>
    <t>Some role‑based training; incomplete coverage.</t>
  </si>
  <si>
    <t>Structured pathways for roles; onboarding modules; regular refreshers.</t>
  </si>
  <si>
    <t>Competency framework; micro‑credentials; continuous pathway updates based on needs.</t>
  </si>
  <si>
    <t>T2</t>
  </si>
  <si>
    <t>Ongoing support mechanisms exist (helpdesk, clinics, knowledge base).</t>
  </si>
  <si>
    <t>Support is informal and reactive.</t>
  </si>
  <si>
    <t>Helpdesk exists but limited knowledge resources; uneven responsiveness.</t>
  </si>
  <si>
    <t>Service management routines; knowledge base; clinics; user guidance widely available.</t>
  </si>
  <si>
    <t>Proactive support; self‑service analytics; continuous service improvement; high satisfaction.</t>
  </si>
  <si>
    <t>T3</t>
  </si>
  <si>
    <t>Training participation is tracked and effectiveness evaluated.</t>
  </si>
  <si>
    <t>No tracking; no evaluation.</t>
  </si>
  <si>
    <t>Attendance tracking only; limited evaluation.</t>
  </si>
  <si>
    <t>Tracking + feedback; some linkage to adoption metrics.</t>
  </si>
  <si>
    <t>Impact evaluation (skills and use); continuous improvement; analytics‑driven training design.</t>
  </si>
  <si>
    <t>T4</t>
  </si>
  <si>
    <t>Time/incentives are provided for staff learning and experimentation.</t>
  </si>
  <si>
    <t>No time allocation; learning competes with workload.</t>
  </si>
  <si>
    <t>Limited incentives; informal recognition.</t>
  </si>
  <si>
    <t>Formal PD policy; workload/time considerations; recognition schemes.</t>
  </si>
  <si>
    <t>Institution-wide incentives; career progression links; sustained experimentation culture.</t>
  </si>
  <si>
    <t>T5</t>
  </si>
  <si>
    <t>Digital pedagogy, analytics and data literacy are developed (not only tool training).</t>
  </si>
  <si>
    <t>Focus only on system mechanics; limited pedagogy/analytics capability.</t>
  </si>
  <si>
    <t>Some pedagogy workshops; limited analytics training.</t>
  </si>
  <si>
    <t>Regular programmes for digital pedagogy and data literacy; communities support practice.</t>
  </si>
  <si>
    <t>Advanced capability (learning analytics, AI-assisted design); continuous innovation and evidence of impact.</t>
  </si>
  <si>
    <t>5. DT‑Specific Investments</t>
  </si>
  <si>
    <t>I1</t>
  </si>
  <si>
    <t>Coherent platform stack exists (LMS/SIS/ERP/CRM etc.) appropriate to institutional needs.</t>
  </si>
  <si>
    <t>Fragmented tools; duplication; manual workarounds.</t>
  </si>
  <si>
    <t>Core platforms exist but gaps remain; inconsistent use.</t>
  </si>
  <si>
    <t>Platform stack covers key processes; clear ownership and lifecycle management.</t>
  </si>
  <si>
    <t>Optimised platform stack; rationalisation; continuous enhancement based on outcomes.</t>
  </si>
  <si>
    <t>I2</t>
  </si>
  <si>
    <t>Integration and identity management enable seamless access (SSO, APIs, interoperability).</t>
  </si>
  <si>
    <t>Systems disconnected; multiple logins; manual data transfer.</t>
  </si>
  <si>
    <t>Some integrations exist; SSO partial.</t>
  </si>
  <si>
    <t>SSO widely deployed; key systems integrated; defined integration standards.</t>
  </si>
  <si>
    <t>Enterprise integration maturity; API governance; near real‑time data flows; reduced friction.</t>
  </si>
  <si>
    <t>I3</t>
  </si>
  <si>
    <t>Cloud‑first strategy and platformisation are implemented (as appropriate).</t>
  </si>
  <si>
    <t>On‑prem legacy dominates; cloud adoption ad hoc.</t>
  </si>
  <si>
    <t>Some cloud services; migration plans partial.</t>
  </si>
  <si>
    <t>Cloud strategy; managed migrations; cost and performance monitoring.</t>
  </si>
  <si>
    <t>Optimised cloud operations; FinOps; scalable architecture; resilience tested.</t>
  </si>
  <si>
    <t>I4</t>
  </si>
  <si>
    <t>Cybersecurity, privacy and data governance foundations are in place.</t>
  </si>
  <si>
    <t>Minimal controls; policies absent or outdated.</t>
  </si>
  <si>
    <t>Basic controls/policies exist; partial enforcement.</t>
  </si>
  <si>
    <t>Governed security; role‑based access; audits; awareness training.</t>
  </si>
  <si>
    <t>Advanced security posture; continuous monitoring; incident exercises; strong privacy governance.</t>
  </si>
  <si>
    <t>I5</t>
  </si>
  <si>
    <t>Analytics/BI and dashboards exist to support monitoring and decision-making.</t>
  </si>
  <si>
    <t>Limited reporting; manual extracts.</t>
  </si>
  <si>
    <t>Some dashboards; limited coverage and use.</t>
  </si>
  <si>
    <t>Institutional dashboards used in governance; data pipelines support routine monitoring.</t>
  </si>
  <si>
    <t>Advanced analytics (predictive/early alert); dashboards drive continuous improvement and resource decisions.</t>
  </si>
  <si>
    <t>I6</t>
  </si>
  <si>
    <t>Emerging tech (e.g., AI in learning, VR/AR) is pursued with governance and pedagogy alignment.</t>
  </si>
  <si>
    <t>No structured experimentation; tools used informally.</t>
  </si>
  <si>
    <t>Isolated pilots; limited ethical/pedagogical review.</t>
  </si>
  <si>
    <t>Pilots aligned to pedagogy; evaluation criteria; policies for responsible use.</t>
  </si>
  <si>
    <t>Scaled innovation with governance; evidence of improved outcomes; continuous innovation pipeline.</t>
  </si>
  <si>
    <t>6. Ecosystem Partnerships &amp; Vendor Management</t>
  </si>
  <si>
    <t>E1</t>
  </si>
  <si>
    <t>Partnership strategy exists (build vs buy; interoperability; data ownership).</t>
  </si>
  <si>
    <t>Vendor choices ad hoc; limited attention to interoperability or data ownership.</t>
  </si>
  <si>
    <t>Some criteria exist; inconsistent application.</t>
  </si>
  <si>
    <t>Documented partnering strategy; build/buy decisions justified; data and interoperability requirements defined.</t>
  </si>
  <si>
    <t>Strategy is benchmarked and continuously refined; partnerships support capability building and innovation.</t>
  </si>
  <si>
    <t>E2</t>
  </si>
  <si>
    <t>Contracts and SLAs are in place for critical digital services.</t>
  </si>
  <si>
    <t>Few SLAs; unclear service expectations.</t>
  </si>
  <si>
    <t>Some SLAs; limited monitoring/enforcement.</t>
  </si>
  <si>
    <t>SLAs cover key services; monitoring and escalation routines exist.</t>
  </si>
  <si>
    <t>Mature SLA management; continuous optimisation; performance tied to benefits and user satisfaction.</t>
  </si>
  <si>
    <t>E3</t>
  </si>
  <si>
    <t>Vendor performance is managed (scorecards, reviews, issue logs).</t>
  </si>
  <si>
    <t>No routine reviews; issues handled reactively.</t>
  </si>
  <si>
    <t>Occasional reviews; limited metrics.</t>
  </si>
  <si>
    <t>Regular performance reviews; scorecards; issue tracking and resolution.</t>
  </si>
  <si>
    <t>Joint roadmapping; continuous improvement; proactive risk management and benchmarking across vendors.</t>
  </si>
  <si>
    <t>E4</t>
  </si>
  <si>
    <t>Capability transfer is ensured (training, knowledge handover, co‑development).</t>
  </si>
  <si>
    <t>Dependence on vendors; limited internal capability growth.</t>
  </si>
  <si>
    <t>Some vendor training; knowledge transfer inconsistent.</t>
  </si>
  <si>
    <t>Structured knowledge transfer; train‑the‑trainer; internal capability building evidenced.</t>
  </si>
  <si>
    <t>Co‑development partnerships; sustained internal capability; reduced dependence over time.</t>
  </si>
  <si>
    <t>E5</t>
  </si>
  <si>
    <t>Lock‑in risks are mitigated (exit planning, data portability, multi‑vendor benchmarking).</t>
  </si>
  <si>
    <t>No exit planning; high lock‑in exposure.</t>
  </si>
  <si>
    <t>Basic clauses; limited testing of portability.</t>
  </si>
  <si>
    <t>Exit/transition plan exists; portability requirements; periodic checks.</t>
  </si>
  <si>
    <t>Active lock‑in management; tested portability; strategic flexibility maintained.</t>
  </si>
  <si>
    <t>SDTF‑HEI Self‑Assessment Summary</t>
  </si>
  <si>
    <t>Enter scores in the 'Scoring' sheet. Domain averages and overall score update automatically.</t>
  </si>
  <si>
    <t>Number of indicators</t>
  </si>
  <si>
    <t>Average score</t>
  </si>
  <si>
    <t>Interpretation</t>
  </si>
  <si>
    <t>Priority signals</t>
  </si>
  <si>
    <t>Notes</t>
  </si>
  <si>
    <t>Overall (average across domains)</t>
  </si>
  <si>
    <t>Level</t>
  </si>
  <si>
    <t>Label</t>
  </si>
  <si>
    <t>Narrative descriptor</t>
  </si>
  <si>
    <t>Ad‑hoc</t>
  </si>
  <si>
    <t>Activities are isolated; dependent on individuals; limited documentation and data.</t>
  </si>
  <si>
    <t>Emerging</t>
  </si>
  <si>
    <t>Some structured practices exist; partial coverage; early evidence of benefits.</t>
  </si>
  <si>
    <t>Established</t>
  </si>
  <si>
    <t>Clear processes and responsibilities; practices used consistently across units.</t>
  </si>
  <si>
    <t>Optimising</t>
  </si>
  <si>
    <t>Continuous improvement, benchmarking, and innovation; evidence of sustained outcomes.</t>
  </si>
  <si>
    <t>Average score interpretation (for domain and overall averages)</t>
  </si>
  <si>
    <t>Average score range</t>
  </si>
  <si>
    <t>Interpretation label</t>
  </si>
  <si>
    <t>Meaning (what it typically indicates)</t>
  </si>
  <si>
    <t>Typical action implication</t>
  </si>
  <si>
    <t>1.00–1.99</t>
  </si>
  <si>
    <t>Foundational gap</t>
  </si>
  <si>
    <t>Capability is largely ad‑hoc and uneven; adoption is likely to be fragmented and dependent on individual effort. Controls, routines and evidence are insufficient for reliable scaling.</t>
  </si>
  <si>
    <t>Stabilise and formalise basics: set minimum governance/standards; define owners; create minimum viable processes and evidence capture.</t>
  </si>
  <si>
    <t>2.00–2.74</t>
  </si>
  <si>
    <t>Developing capacity</t>
  </si>
  <si>
    <t>Some structured practices exist, but coverage and consistency vary across units. Early benefits may be visible, yet routines are not fully institutionalised.</t>
  </si>
  <si>
    <t>Close coverage gaps: standardise practices; strengthen role clarity; focus training/enablement in low‑adoption units; improve monitoring basics.</t>
  </si>
  <si>
    <t>2.75–3.49</t>
  </si>
  <si>
    <t>Operational strength</t>
  </si>
  <si>
    <t>Practices are broadly established and used consistently across most units. Adoption is more predictable; monitoring can support improvement decisions.</t>
  </si>
  <si>
    <t>Consolidate and optimise: integrate systems and workflows; strengthen feedback loops; tighten data governance and service performance management.</t>
  </si>
  <si>
    <t>3.50–4.00</t>
  </si>
  <si>
    <t>Mature capability</t>
  </si>
  <si>
    <t>Capabilities are optimising: continuous improvement and benchmarking are routine; evidence shows sustained outcomes and resilience.</t>
  </si>
  <si>
    <t>Innovate and benchmark: pursue advanced analytics/AI responsibly; benchmark externally; institutionalise continuous improvement and benefits realisation.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</si>
</sst>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4"/>
      <name val="Calibri"/>
    </font>
    <font>
      <b/>
      <sz val="11"/>
      <color rgb="FFFFFFFF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1F4E79"/>
      </patternFill>
    </fill>
  </fills>
  <borders count="5">
    <border>
      <left/>
      <right/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wrapText="1"/>
    </xf>
    <xf numFmtId="0" fontId="0" fillId="0" borderId="0" xfId="0"/>
    <xf numFmtId="0" fontId="2" fillId="2" borderId="1" xfId="0" applyFont="1" applyFill="1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2" fillId="2" borderId="2" xfId="0" applyFont="1" applyFill="1" applyBorder="1" applyAlignment="1">
      <alignment horizontal="left" vertical="center" wrapText="1"/>
    </xf>
    <xf numFmtId="0" fontId="0" fillId="0" borderId="3" xfId="0" applyBorder="1"/>
    <xf numFmtId="0" fontId="0" fillId="0" borderId="4" xfId="0" applyBorder="1"/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Domain profile (average scores)</a:t>
            </a:r>
          </a:p>
        </c:rich>
      </c:tx>
      <c:overlay val="1"/>
    </c:title>
    <c:autoTitleDeleted val="0"/>
    <c:plotArea>
      <c:layout/>
      <c:radarChart>
        <c:radarStyle val="marker"/>
        <c:varyColors val="1"/>
        <c:ser>
          <c:idx val="0"/>
          <c:order val="0"/>
          <c:tx>
            <c:strRef>
              <c:f>Summary!$C$5</c:f>
              <c:strCache>
                <c:ptCount val="1"/>
                <c:pt idx="0">
                  <c:v>Average score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Summary!$A$6:$A$11</c:f>
              <c:strCache>
                <c:ptCount val="6"/>
                <c:pt idx="0">
                  <c:v>1. DT Strategy</c:v>
                </c:pt>
                <c:pt idx="1">
                  <c:v>2. Governance, Leadership &amp; Management</c:v>
                </c:pt>
                <c:pt idx="2">
                  <c:v>3. Communication for Social &amp; Cultural Change</c:v>
                </c:pt>
                <c:pt idx="3">
                  <c:v>4. Training &amp; Development</c:v>
                </c:pt>
                <c:pt idx="4">
                  <c:v>5. DT‑Specific Investments</c:v>
                </c:pt>
                <c:pt idx="5">
                  <c:v>6. Ecosystem Partnerships &amp; Vendor Management</c:v>
                </c:pt>
              </c:strCache>
            </c:strRef>
          </c:cat>
          <c:val>
            <c:numRef>
              <c:f>Summary!$C$6:$C$11</c:f>
              <c:numCache>
                <c:formatCode>General</c:formatCode>
                <c:ptCount val="6"/>
                <c:pt idx="0">
                  <c:v>1.8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3F-42F8-B692-459FC5F8F765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</c:dLbls>
        <c:axId val="10"/>
        <c:axId val="100"/>
      </c:rad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  <c:max val="4"/>
          <c:min val="0"/>
        </c:scaling>
        <c:delete val="1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  <c:majorUnit val="1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4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8FE016-3FB4-4DF0-A2EA-96AF663CAF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ownloads/SDTF-HEI_Scoring_Template_13-1-2026.xlsx" TargetMode="External"/><Relationship Id="rId2" Type="http://schemas.openxmlformats.org/officeDocument/2006/relationships/externalLinkPath" Target="file:///C:\Users\awalk\Downloads\SDTF-HEI_Scoring_Template_13-1-2026.xlsx" TargetMode="External"/><Relationship Id="rId1" Type="http://schemas.openxmlformats.org/officeDocument/2006/relationships/externalLinkPath" Target="/Users/awalk/Downloads/SDTF-HEI_Scoring_Template_13-1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Scoring"/>
      <sheetName val="Summary"/>
      <sheetName val="Scale"/>
    </sheetNames>
    <sheetDataSet>
      <sheetData sheetId="0"/>
      <sheetData sheetId="1">
        <row r="2">
          <cell r="H2">
            <v>1</v>
          </cell>
        </row>
        <row r="3">
          <cell r="H3">
            <v>2</v>
          </cell>
        </row>
        <row r="4">
          <cell r="H4">
            <v>2</v>
          </cell>
        </row>
        <row r="5">
          <cell r="H5">
            <v>2</v>
          </cell>
        </row>
        <row r="6">
          <cell r="H6">
            <v>2</v>
          </cell>
        </row>
      </sheetData>
      <sheetData sheetId="2">
        <row r="5">
          <cell r="C5" t="str">
            <v>Average score</v>
          </cell>
        </row>
        <row r="6">
          <cell r="A6" t="str">
            <v>1. DT Strategy</v>
          </cell>
          <cell r="C6">
            <v>1.8</v>
          </cell>
        </row>
        <row r="7">
          <cell r="A7" t="str">
            <v>2. Governance, Leadership &amp; Management</v>
          </cell>
          <cell r="C7" t="str">
            <v/>
          </cell>
        </row>
        <row r="8">
          <cell r="A8" t="str">
            <v>3. Communication for Social &amp; Cultural Change</v>
          </cell>
          <cell r="C8" t="str">
            <v/>
          </cell>
        </row>
        <row r="9">
          <cell r="A9" t="str">
            <v>4. Training &amp; Development</v>
          </cell>
          <cell r="C9" t="str">
            <v/>
          </cell>
        </row>
        <row r="10">
          <cell r="A10" t="str">
            <v>5. DT‑Specific Investments</v>
          </cell>
          <cell r="C10" t="str">
            <v/>
          </cell>
        </row>
        <row r="11">
          <cell r="A11" t="str">
            <v>6. Ecosystem Partnerships &amp; Vendor Management</v>
          </cell>
          <cell r="C11" t="str">
            <v/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25515-7CA8-4B8C-836C-F8480669A5CC}">
  <dimension ref="A1:A8"/>
  <sheetViews>
    <sheetView tabSelected="1" workbookViewId="0">
      <selection activeCell="A10" sqref="A10"/>
    </sheetView>
  </sheetViews>
  <sheetFormatPr defaultRowHeight="14.5" x14ac:dyDescent="0.35"/>
  <cols>
    <col min="1" max="1" width="110" customWidth="1"/>
  </cols>
  <sheetData>
    <row r="1" spans="1:1" ht="18.5" x14ac:dyDescent="0.45">
      <c r="A1" s="1" t="s">
        <v>0</v>
      </c>
    </row>
    <row r="3" spans="1:1" x14ac:dyDescent="0.35">
      <c r="A3" s="2" t="s">
        <v>1</v>
      </c>
    </row>
    <row r="4" spans="1:1" x14ac:dyDescent="0.35">
      <c r="A4" s="2" t="s">
        <v>2</v>
      </c>
    </row>
    <row r="5" spans="1:1" x14ac:dyDescent="0.35">
      <c r="A5" s="2" t="s">
        <v>3</v>
      </c>
    </row>
    <row r="6" spans="1:1" x14ac:dyDescent="0.35">
      <c r="A6" s="2" t="s">
        <v>4</v>
      </c>
    </row>
    <row r="7" spans="1:1" ht="29" x14ac:dyDescent="0.35">
      <c r="A7" s="2" t="s">
        <v>5</v>
      </c>
    </row>
    <row r="8" spans="1:1" x14ac:dyDescent="0.35">
      <c r="A8" s="2" t="s">
        <v>6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858EF-82FB-4F7E-A011-DC7E60747E8B}">
  <dimension ref="A1:J31"/>
  <sheetViews>
    <sheetView workbookViewId="0">
      <pane ySplit="1" topLeftCell="A2" activePane="bottomLeft" state="frozen"/>
      <selection pane="bottomLeft" activeCell="A25" sqref="A25"/>
    </sheetView>
  </sheetViews>
  <sheetFormatPr defaultRowHeight="14.5" x14ac:dyDescent="0.35"/>
  <cols>
    <col min="1" max="1" width="18" customWidth="1"/>
    <col min="2" max="2" width="10" customWidth="1"/>
    <col min="3" max="3" width="38" customWidth="1"/>
    <col min="4" max="7" width="28" customWidth="1"/>
    <col min="8" max="8" width="10" customWidth="1"/>
    <col min="9" max="9" width="26" customWidth="1"/>
    <col min="10" max="10" width="30" customWidth="1"/>
  </cols>
  <sheetData>
    <row r="1" spans="1:10" ht="29" x14ac:dyDescent="0.35">
      <c r="A1" s="3" t="s">
        <v>7</v>
      </c>
      <c r="B1" s="3" t="s">
        <v>8</v>
      </c>
      <c r="C1" s="3" t="s">
        <v>9</v>
      </c>
      <c r="D1" s="3" t="s">
        <v>10</v>
      </c>
      <c r="E1" s="3" t="s">
        <v>11</v>
      </c>
      <c r="F1" s="3" t="s">
        <v>12</v>
      </c>
      <c r="G1" s="3" t="s">
        <v>13</v>
      </c>
      <c r="H1" s="3" t="s">
        <v>14</v>
      </c>
      <c r="I1" s="3" t="s">
        <v>15</v>
      </c>
      <c r="J1" s="3" t="s">
        <v>16</v>
      </c>
    </row>
    <row r="2" spans="1:10" ht="58" x14ac:dyDescent="0.35">
      <c r="A2" s="4" t="s">
        <v>17</v>
      </c>
      <c r="B2" s="4" t="s">
        <v>18</v>
      </c>
      <c r="C2" s="4" t="s">
        <v>19</v>
      </c>
      <c r="D2" s="4" t="s">
        <v>20</v>
      </c>
      <c r="E2" s="4" t="s">
        <v>21</v>
      </c>
      <c r="F2" s="4" t="s">
        <v>22</v>
      </c>
      <c r="G2" s="4" t="s">
        <v>23</v>
      </c>
      <c r="H2" s="4">
        <v>1</v>
      </c>
      <c r="I2" s="4"/>
      <c r="J2" s="4"/>
    </row>
    <row r="3" spans="1:10" ht="72.5" x14ac:dyDescent="0.35">
      <c r="A3" s="4" t="s">
        <v>17</v>
      </c>
      <c r="B3" s="4" t="s">
        <v>24</v>
      </c>
      <c r="C3" s="4" t="s">
        <v>25</v>
      </c>
      <c r="D3" s="4" t="s">
        <v>26</v>
      </c>
      <c r="E3" s="4" t="s">
        <v>27</v>
      </c>
      <c r="F3" s="4" t="s">
        <v>28</v>
      </c>
      <c r="G3" s="4" t="s">
        <v>29</v>
      </c>
      <c r="H3" s="4">
        <v>2</v>
      </c>
      <c r="I3" s="4"/>
      <c r="J3" s="4"/>
    </row>
    <row r="4" spans="1:10" ht="58" x14ac:dyDescent="0.35">
      <c r="A4" s="4" t="s">
        <v>17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>
        <v>2</v>
      </c>
      <c r="I4" s="4"/>
      <c r="J4" s="4"/>
    </row>
    <row r="5" spans="1:10" ht="58" x14ac:dyDescent="0.35">
      <c r="A5" s="4" t="s">
        <v>17</v>
      </c>
      <c r="B5" s="4" t="s">
        <v>36</v>
      </c>
      <c r="C5" s="4" t="s">
        <v>37</v>
      </c>
      <c r="D5" s="4" t="s">
        <v>38</v>
      </c>
      <c r="E5" s="4" t="s">
        <v>39</v>
      </c>
      <c r="F5" s="4" t="s">
        <v>40</v>
      </c>
      <c r="G5" s="4" t="s">
        <v>41</v>
      </c>
      <c r="H5" s="4">
        <v>2</v>
      </c>
      <c r="I5" s="4"/>
      <c r="J5" s="4"/>
    </row>
    <row r="6" spans="1:10" ht="58" x14ac:dyDescent="0.35">
      <c r="A6" s="4" t="s">
        <v>17</v>
      </c>
      <c r="B6" s="4" t="s">
        <v>42</v>
      </c>
      <c r="C6" s="4" t="s">
        <v>43</v>
      </c>
      <c r="D6" s="4" t="s">
        <v>44</v>
      </c>
      <c r="E6" s="4" t="s">
        <v>45</v>
      </c>
      <c r="F6" s="4" t="s">
        <v>46</v>
      </c>
      <c r="G6" s="4" t="s">
        <v>47</v>
      </c>
      <c r="H6" s="4">
        <v>2</v>
      </c>
      <c r="I6" s="4"/>
      <c r="J6" s="4"/>
    </row>
    <row r="7" spans="1:10" ht="58" x14ac:dyDescent="0.35">
      <c r="A7" s="4" t="s">
        <v>48</v>
      </c>
      <c r="B7" s="4" t="s">
        <v>49</v>
      </c>
      <c r="C7" s="4" t="s">
        <v>50</v>
      </c>
      <c r="D7" s="4" t="s">
        <v>51</v>
      </c>
      <c r="E7" s="4" t="s">
        <v>52</v>
      </c>
      <c r="F7" s="4" t="s">
        <v>53</v>
      </c>
      <c r="G7" s="4" t="s">
        <v>54</v>
      </c>
      <c r="H7" s="4"/>
      <c r="I7" s="4"/>
      <c r="J7" s="4"/>
    </row>
    <row r="8" spans="1:10" ht="58" x14ac:dyDescent="0.35">
      <c r="A8" s="4" t="s">
        <v>48</v>
      </c>
      <c r="B8" s="4" t="s">
        <v>55</v>
      </c>
      <c r="C8" s="4" t="s">
        <v>56</v>
      </c>
      <c r="D8" s="4" t="s">
        <v>57</v>
      </c>
      <c r="E8" s="4" t="s">
        <v>58</v>
      </c>
      <c r="F8" s="4" t="s">
        <v>59</v>
      </c>
      <c r="G8" s="4" t="s">
        <v>60</v>
      </c>
      <c r="H8" s="4"/>
      <c r="I8" s="4"/>
      <c r="J8" s="4"/>
    </row>
    <row r="9" spans="1:10" ht="58" x14ac:dyDescent="0.35">
      <c r="A9" s="4" t="s">
        <v>48</v>
      </c>
      <c r="B9" s="4" t="s">
        <v>61</v>
      </c>
      <c r="C9" s="4" t="s">
        <v>62</v>
      </c>
      <c r="D9" s="4" t="s">
        <v>63</v>
      </c>
      <c r="E9" s="4" t="s">
        <v>64</v>
      </c>
      <c r="F9" s="4" t="s">
        <v>65</v>
      </c>
      <c r="G9" s="4" t="s">
        <v>66</v>
      </c>
      <c r="H9" s="4"/>
      <c r="I9" s="4"/>
      <c r="J9" s="4"/>
    </row>
    <row r="10" spans="1:10" ht="58" x14ac:dyDescent="0.35">
      <c r="A10" s="4" t="s">
        <v>48</v>
      </c>
      <c r="B10" s="4" t="s">
        <v>67</v>
      </c>
      <c r="C10" s="4" t="s">
        <v>68</v>
      </c>
      <c r="D10" s="4" t="s">
        <v>69</v>
      </c>
      <c r="E10" s="4" t="s">
        <v>70</v>
      </c>
      <c r="F10" s="4" t="s">
        <v>71</v>
      </c>
      <c r="G10" s="4" t="s">
        <v>72</v>
      </c>
      <c r="H10" s="4"/>
      <c r="I10" s="4"/>
      <c r="J10" s="4"/>
    </row>
    <row r="11" spans="1:10" ht="58" x14ac:dyDescent="0.35">
      <c r="A11" s="4" t="s">
        <v>48</v>
      </c>
      <c r="B11" s="4" t="s">
        <v>73</v>
      </c>
      <c r="C11" s="4" t="s">
        <v>74</v>
      </c>
      <c r="D11" s="4" t="s">
        <v>75</v>
      </c>
      <c r="E11" s="4" t="s">
        <v>76</v>
      </c>
      <c r="F11" s="4" t="s">
        <v>77</v>
      </c>
      <c r="G11" s="4" t="s">
        <v>78</v>
      </c>
      <c r="H11" s="4"/>
      <c r="I11" s="4"/>
      <c r="J11" s="4"/>
    </row>
    <row r="12" spans="1:10" ht="58" x14ac:dyDescent="0.35">
      <c r="A12" s="4" t="s">
        <v>79</v>
      </c>
      <c r="B12" s="4" t="s">
        <v>80</v>
      </c>
      <c r="C12" s="4" t="s">
        <v>81</v>
      </c>
      <c r="D12" s="4" t="s">
        <v>82</v>
      </c>
      <c r="E12" s="4" t="s">
        <v>83</v>
      </c>
      <c r="F12" s="4" t="s">
        <v>84</v>
      </c>
      <c r="G12" s="4" t="s">
        <v>85</v>
      </c>
      <c r="H12" s="4"/>
      <c r="I12" s="4"/>
      <c r="J12" s="4"/>
    </row>
    <row r="13" spans="1:10" ht="58" x14ac:dyDescent="0.35">
      <c r="A13" s="4" t="s">
        <v>79</v>
      </c>
      <c r="B13" s="4" t="s">
        <v>86</v>
      </c>
      <c r="C13" s="4" t="s">
        <v>87</v>
      </c>
      <c r="D13" s="4" t="s">
        <v>88</v>
      </c>
      <c r="E13" s="4" t="s">
        <v>89</v>
      </c>
      <c r="F13" s="4" t="s">
        <v>90</v>
      </c>
      <c r="G13" s="4" t="s">
        <v>91</v>
      </c>
      <c r="H13" s="4"/>
      <c r="I13" s="4"/>
      <c r="J13" s="4"/>
    </row>
    <row r="14" spans="1:10" ht="58" x14ac:dyDescent="0.35">
      <c r="A14" s="4" t="s">
        <v>79</v>
      </c>
      <c r="B14" s="4" t="s">
        <v>92</v>
      </c>
      <c r="C14" s="4" t="s">
        <v>93</v>
      </c>
      <c r="D14" s="4" t="s">
        <v>94</v>
      </c>
      <c r="E14" s="4" t="s">
        <v>95</v>
      </c>
      <c r="F14" s="4" t="s">
        <v>96</v>
      </c>
      <c r="G14" s="4" t="s">
        <v>97</v>
      </c>
      <c r="H14" s="4"/>
      <c r="I14" s="4"/>
      <c r="J14" s="4"/>
    </row>
    <row r="15" spans="1:10" ht="58" x14ac:dyDescent="0.35">
      <c r="A15" s="4" t="s">
        <v>79</v>
      </c>
      <c r="B15" s="4" t="s">
        <v>98</v>
      </c>
      <c r="C15" s="4" t="s">
        <v>99</v>
      </c>
      <c r="D15" s="4" t="s">
        <v>100</v>
      </c>
      <c r="E15" s="4" t="s">
        <v>101</v>
      </c>
      <c r="F15" s="4" t="s">
        <v>102</v>
      </c>
      <c r="G15" s="4" t="s">
        <v>103</v>
      </c>
      <c r="H15" s="4"/>
      <c r="I15" s="4"/>
      <c r="J15" s="4"/>
    </row>
    <row r="16" spans="1:10" ht="58" x14ac:dyDescent="0.35">
      <c r="A16" s="4" t="s">
        <v>104</v>
      </c>
      <c r="B16" s="4" t="s">
        <v>105</v>
      </c>
      <c r="C16" s="4" t="s">
        <v>106</v>
      </c>
      <c r="D16" s="4" t="s">
        <v>107</v>
      </c>
      <c r="E16" s="4" t="s">
        <v>108</v>
      </c>
      <c r="F16" s="4" t="s">
        <v>109</v>
      </c>
      <c r="G16" s="4" t="s">
        <v>110</v>
      </c>
      <c r="H16" s="4"/>
      <c r="I16" s="4"/>
      <c r="J16" s="4"/>
    </row>
    <row r="17" spans="1:10" ht="43.5" x14ac:dyDescent="0.35">
      <c r="A17" s="4" t="s">
        <v>104</v>
      </c>
      <c r="B17" s="4" t="s">
        <v>111</v>
      </c>
      <c r="C17" s="4" t="s">
        <v>112</v>
      </c>
      <c r="D17" s="4" t="s">
        <v>113</v>
      </c>
      <c r="E17" s="4" t="s">
        <v>114</v>
      </c>
      <c r="F17" s="4" t="s">
        <v>115</v>
      </c>
      <c r="G17" s="4" t="s">
        <v>116</v>
      </c>
      <c r="H17" s="4"/>
      <c r="I17" s="4"/>
      <c r="J17" s="4"/>
    </row>
    <row r="18" spans="1:10" ht="43.5" x14ac:dyDescent="0.35">
      <c r="A18" s="4" t="s">
        <v>104</v>
      </c>
      <c r="B18" s="4" t="s">
        <v>117</v>
      </c>
      <c r="C18" s="4" t="s">
        <v>118</v>
      </c>
      <c r="D18" s="4" t="s">
        <v>119</v>
      </c>
      <c r="E18" s="4" t="s">
        <v>120</v>
      </c>
      <c r="F18" s="4" t="s">
        <v>121</v>
      </c>
      <c r="G18" s="4" t="s">
        <v>122</v>
      </c>
      <c r="H18" s="4"/>
      <c r="I18" s="4"/>
      <c r="J18" s="4"/>
    </row>
    <row r="19" spans="1:10" ht="58" x14ac:dyDescent="0.35">
      <c r="A19" s="4" t="s">
        <v>104</v>
      </c>
      <c r="B19" s="4" t="s">
        <v>123</v>
      </c>
      <c r="C19" s="4" t="s">
        <v>124</v>
      </c>
      <c r="D19" s="4" t="s">
        <v>125</v>
      </c>
      <c r="E19" s="4" t="s">
        <v>126</v>
      </c>
      <c r="F19" s="4" t="s">
        <v>127</v>
      </c>
      <c r="G19" s="4" t="s">
        <v>128</v>
      </c>
      <c r="H19" s="4"/>
      <c r="I19" s="4"/>
      <c r="J19" s="4"/>
    </row>
    <row r="20" spans="1:10" ht="58" x14ac:dyDescent="0.35">
      <c r="A20" s="4" t="s">
        <v>104</v>
      </c>
      <c r="B20" s="4" t="s">
        <v>129</v>
      </c>
      <c r="C20" s="4" t="s">
        <v>130</v>
      </c>
      <c r="D20" s="4" t="s">
        <v>131</v>
      </c>
      <c r="E20" s="4" t="s">
        <v>132</v>
      </c>
      <c r="F20" s="4" t="s">
        <v>133</v>
      </c>
      <c r="G20" s="4" t="s">
        <v>134</v>
      </c>
      <c r="H20" s="4"/>
      <c r="I20" s="4"/>
      <c r="J20" s="4"/>
    </row>
    <row r="21" spans="1:10" ht="58" x14ac:dyDescent="0.35">
      <c r="A21" s="4" t="s">
        <v>135</v>
      </c>
      <c r="B21" s="4" t="s">
        <v>136</v>
      </c>
      <c r="C21" s="4" t="s">
        <v>137</v>
      </c>
      <c r="D21" s="4" t="s">
        <v>138</v>
      </c>
      <c r="E21" s="4" t="s">
        <v>139</v>
      </c>
      <c r="F21" s="4" t="s">
        <v>140</v>
      </c>
      <c r="G21" s="4" t="s">
        <v>141</v>
      </c>
      <c r="H21" s="4"/>
      <c r="I21" s="4"/>
      <c r="J21" s="4"/>
    </row>
    <row r="22" spans="1:10" ht="43.5" x14ac:dyDescent="0.35">
      <c r="A22" s="4" t="s">
        <v>135</v>
      </c>
      <c r="B22" s="4" t="s">
        <v>142</v>
      </c>
      <c r="C22" s="4" t="s">
        <v>143</v>
      </c>
      <c r="D22" s="4" t="s">
        <v>144</v>
      </c>
      <c r="E22" s="4" t="s">
        <v>145</v>
      </c>
      <c r="F22" s="4" t="s">
        <v>146</v>
      </c>
      <c r="G22" s="4" t="s">
        <v>147</v>
      </c>
      <c r="H22" s="4"/>
      <c r="I22" s="4"/>
      <c r="J22" s="4"/>
    </row>
    <row r="23" spans="1:10" ht="43.5" x14ac:dyDescent="0.35">
      <c r="A23" s="4" t="s">
        <v>135</v>
      </c>
      <c r="B23" s="4" t="s">
        <v>148</v>
      </c>
      <c r="C23" s="4" t="s">
        <v>149</v>
      </c>
      <c r="D23" s="4" t="s">
        <v>150</v>
      </c>
      <c r="E23" s="4" t="s">
        <v>151</v>
      </c>
      <c r="F23" s="4" t="s">
        <v>152</v>
      </c>
      <c r="G23" s="4" t="s">
        <v>153</v>
      </c>
      <c r="H23" s="4"/>
      <c r="I23" s="4"/>
      <c r="J23" s="4"/>
    </row>
    <row r="24" spans="1:10" ht="58" x14ac:dyDescent="0.35">
      <c r="A24" s="4" t="s">
        <v>135</v>
      </c>
      <c r="B24" s="4" t="s">
        <v>154</v>
      </c>
      <c r="C24" s="4" t="s">
        <v>155</v>
      </c>
      <c r="D24" s="4" t="s">
        <v>156</v>
      </c>
      <c r="E24" s="4" t="s">
        <v>157</v>
      </c>
      <c r="F24" s="4" t="s">
        <v>158</v>
      </c>
      <c r="G24" s="4" t="s">
        <v>159</v>
      </c>
      <c r="H24" s="4"/>
      <c r="I24" s="4"/>
      <c r="J24" s="4"/>
    </row>
    <row r="25" spans="1:10" ht="72.5" x14ac:dyDescent="0.35">
      <c r="A25" s="4" t="s">
        <v>135</v>
      </c>
      <c r="B25" s="4" t="s">
        <v>160</v>
      </c>
      <c r="C25" s="4" t="s">
        <v>161</v>
      </c>
      <c r="D25" s="4" t="s">
        <v>162</v>
      </c>
      <c r="E25" s="4" t="s">
        <v>163</v>
      </c>
      <c r="F25" s="4" t="s">
        <v>164</v>
      </c>
      <c r="G25" s="4" t="s">
        <v>165</v>
      </c>
      <c r="H25" s="4"/>
      <c r="I25" s="4"/>
      <c r="J25" s="4"/>
    </row>
    <row r="26" spans="1:10" ht="58" x14ac:dyDescent="0.35">
      <c r="A26" s="4" t="s">
        <v>135</v>
      </c>
      <c r="B26" s="4" t="s">
        <v>166</v>
      </c>
      <c r="C26" s="4" t="s">
        <v>167</v>
      </c>
      <c r="D26" s="4" t="s">
        <v>168</v>
      </c>
      <c r="E26" s="4" t="s">
        <v>169</v>
      </c>
      <c r="F26" s="4" t="s">
        <v>170</v>
      </c>
      <c r="G26" s="4" t="s">
        <v>171</v>
      </c>
      <c r="H26" s="4"/>
      <c r="I26" s="4"/>
      <c r="J26" s="4"/>
    </row>
    <row r="27" spans="1:10" ht="58" x14ac:dyDescent="0.35">
      <c r="A27" s="4" t="s">
        <v>172</v>
      </c>
      <c r="B27" s="4" t="s">
        <v>173</v>
      </c>
      <c r="C27" s="4" t="s">
        <v>174</v>
      </c>
      <c r="D27" s="4" t="s">
        <v>175</v>
      </c>
      <c r="E27" s="4" t="s">
        <v>176</v>
      </c>
      <c r="F27" s="4" t="s">
        <v>177</v>
      </c>
      <c r="G27" s="4" t="s">
        <v>178</v>
      </c>
      <c r="H27" s="4"/>
      <c r="I27" s="4"/>
      <c r="J27" s="4"/>
    </row>
    <row r="28" spans="1:10" ht="58" x14ac:dyDescent="0.35">
      <c r="A28" s="4" t="s">
        <v>172</v>
      </c>
      <c r="B28" s="4" t="s">
        <v>179</v>
      </c>
      <c r="C28" s="4" t="s">
        <v>180</v>
      </c>
      <c r="D28" s="4" t="s">
        <v>181</v>
      </c>
      <c r="E28" s="4" t="s">
        <v>182</v>
      </c>
      <c r="F28" s="4" t="s">
        <v>183</v>
      </c>
      <c r="G28" s="4" t="s">
        <v>184</v>
      </c>
      <c r="H28" s="4"/>
      <c r="I28" s="4"/>
      <c r="J28" s="4"/>
    </row>
    <row r="29" spans="1:10" ht="58" x14ac:dyDescent="0.35">
      <c r="A29" s="4" t="s">
        <v>172</v>
      </c>
      <c r="B29" s="4" t="s">
        <v>185</v>
      </c>
      <c r="C29" s="4" t="s">
        <v>186</v>
      </c>
      <c r="D29" s="4" t="s">
        <v>187</v>
      </c>
      <c r="E29" s="4" t="s">
        <v>188</v>
      </c>
      <c r="F29" s="4" t="s">
        <v>189</v>
      </c>
      <c r="G29" s="4" t="s">
        <v>190</v>
      </c>
      <c r="H29" s="4"/>
      <c r="I29" s="4"/>
      <c r="J29" s="4"/>
    </row>
    <row r="30" spans="1:10" ht="43.5" x14ac:dyDescent="0.35">
      <c r="A30" s="4" t="s">
        <v>172</v>
      </c>
      <c r="B30" s="4" t="s">
        <v>191</v>
      </c>
      <c r="C30" s="4" t="s">
        <v>192</v>
      </c>
      <c r="D30" s="4" t="s">
        <v>193</v>
      </c>
      <c r="E30" s="4" t="s">
        <v>194</v>
      </c>
      <c r="F30" s="4" t="s">
        <v>195</v>
      </c>
      <c r="G30" s="4" t="s">
        <v>196</v>
      </c>
      <c r="H30" s="4"/>
      <c r="I30" s="4"/>
      <c r="J30" s="4"/>
    </row>
    <row r="31" spans="1:10" ht="43.5" x14ac:dyDescent="0.35">
      <c r="A31" s="4" t="s">
        <v>172</v>
      </c>
      <c r="B31" s="4" t="s">
        <v>197</v>
      </c>
      <c r="C31" s="4" t="s">
        <v>198</v>
      </c>
      <c r="D31" s="4" t="s">
        <v>199</v>
      </c>
      <c r="E31" s="4" t="s">
        <v>200</v>
      </c>
      <c r="F31" s="4" t="s">
        <v>201</v>
      </c>
      <c r="G31" s="4" t="s">
        <v>202</v>
      </c>
      <c r="H31" s="4"/>
      <c r="I31" s="4"/>
      <c r="J31" s="4"/>
    </row>
  </sheetData>
  <conditionalFormatting sqref="H2:H31">
    <cfRule type="colorScale" priority="1">
      <colorScale>
        <cfvo type="num" val="1"/>
        <cfvo type="num" val="2.5"/>
        <cfvo type="num" val="4"/>
        <color rgb="FFF8696B"/>
        <color rgb="FFFFEB84"/>
        <color rgb="FF63BE7B"/>
      </colorScale>
    </cfRule>
  </conditionalFormatting>
  <dataValidations count="1">
    <dataValidation type="list" allowBlank="1" errorTitle="Invalid score" error="Score must be 1, 2, 3 or 4." promptTitle="Score" prompt="Choose 1–4 based on the descriptors." sqref="H2:H31" xr:uid="{913E0796-5AD2-4AF9-826F-60FCC6AF1F35}">
      <formula1>"1,2,3,4"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813D3-F480-48D0-B9A6-C17D086CB849}">
  <dimension ref="A1:F13"/>
  <sheetViews>
    <sheetView workbookViewId="0">
      <pane ySplit="5" topLeftCell="A6" activePane="bottomLeft" state="frozen"/>
      <selection pane="bottomLeft" activeCell="C6" sqref="C6"/>
    </sheetView>
  </sheetViews>
  <sheetFormatPr defaultRowHeight="14.5" x14ac:dyDescent="0.35"/>
  <cols>
    <col min="1" max="1" width="38" customWidth="1"/>
    <col min="2" max="2" width="18" customWidth="1"/>
    <col min="3" max="3" width="14" customWidth="1"/>
    <col min="4" max="4" width="22" customWidth="1"/>
    <col min="5" max="5" width="20" customWidth="1"/>
    <col min="6" max="6" width="30" customWidth="1"/>
  </cols>
  <sheetData>
    <row r="1" spans="1:6" ht="18.5" x14ac:dyDescent="0.45">
      <c r="A1" s="1" t="s">
        <v>203</v>
      </c>
    </row>
    <row r="3" spans="1:6" x14ac:dyDescent="0.35">
      <c r="A3" s="5" t="s">
        <v>204</v>
      </c>
      <c r="B3" s="6"/>
      <c r="C3" s="6"/>
      <c r="D3" s="6"/>
      <c r="E3" s="6"/>
      <c r="F3" s="6"/>
    </row>
    <row r="5" spans="1:6" ht="29" x14ac:dyDescent="0.35">
      <c r="A5" s="7" t="s">
        <v>7</v>
      </c>
      <c r="B5" s="3" t="s">
        <v>205</v>
      </c>
      <c r="C5" s="7" t="s">
        <v>206</v>
      </c>
      <c r="D5" s="7" t="s">
        <v>207</v>
      </c>
      <c r="E5" s="7" t="s">
        <v>208</v>
      </c>
      <c r="F5" s="7" t="s">
        <v>209</v>
      </c>
    </row>
    <row r="6" spans="1:6" ht="29" x14ac:dyDescent="0.35">
      <c r="A6" s="4" t="s">
        <v>17</v>
      </c>
      <c r="B6" s="8">
        <v>5</v>
      </c>
      <c r="C6" s="4">
        <f>IFERROR(AVERAGE([1]Scoring!H2:H6),"")</f>
        <v>1.8</v>
      </c>
      <c r="D6" s="4" t="str">
        <f t="shared" ref="D6:D11" si="0">IF(C6="","",IF(C6&lt;2,"Foundational gap",IF(C6&lt;2.75,"Developing capability",IF(C6&lt;3.5,"Operational strength","Mature capability"))))</f>
        <v>Foundational gap</v>
      </c>
      <c r="E6" s="4" t="str">
        <f t="shared" ref="E6:E11" si="1">IF(C6="","",IF(C6&lt;2.75,"Priority for improvement","Maintain &amp; optimise"))</f>
        <v>Priority for improvement</v>
      </c>
      <c r="F6" s="4"/>
    </row>
    <row r="7" spans="1:6" x14ac:dyDescent="0.35">
      <c r="A7" s="4" t="s">
        <v>48</v>
      </c>
      <c r="B7" s="8">
        <v>5</v>
      </c>
      <c r="C7" s="4" t="str">
        <f>IFERROR(AVERAGE([1]Scoring!H7:H11),"")</f>
        <v/>
      </c>
      <c r="D7" s="4" t="str">
        <f t="shared" si="0"/>
        <v/>
      </c>
      <c r="E7" s="4" t="str">
        <f t="shared" si="1"/>
        <v/>
      </c>
      <c r="F7" s="4"/>
    </row>
    <row r="8" spans="1:6" ht="29" x14ac:dyDescent="0.35">
      <c r="A8" s="4" t="s">
        <v>79</v>
      </c>
      <c r="B8" s="8">
        <v>4</v>
      </c>
      <c r="C8" s="4" t="str">
        <f>IFERROR(AVERAGE([1]Scoring!H12:H15),"")</f>
        <v/>
      </c>
      <c r="D8" s="4" t="str">
        <f t="shared" si="0"/>
        <v/>
      </c>
      <c r="E8" s="4" t="str">
        <f t="shared" si="1"/>
        <v/>
      </c>
      <c r="F8" s="4"/>
    </row>
    <row r="9" spans="1:6" x14ac:dyDescent="0.35">
      <c r="A9" s="4" t="s">
        <v>104</v>
      </c>
      <c r="B9" s="8">
        <v>5</v>
      </c>
      <c r="C9" s="4" t="str">
        <f>IFERROR(AVERAGE([1]Scoring!H16:H20),"")</f>
        <v/>
      </c>
      <c r="D9" s="4" t="str">
        <f t="shared" si="0"/>
        <v/>
      </c>
      <c r="E9" s="4" t="str">
        <f t="shared" si="1"/>
        <v/>
      </c>
      <c r="F9" s="4"/>
    </row>
    <row r="10" spans="1:6" x14ac:dyDescent="0.35">
      <c r="A10" s="4" t="s">
        <v>135</v>
      </c>
      <c r="B10" s="8">
        <v>6</v>
      </c>
      <c r="C10" s="4" t="str">
        <f>IFERROR(AVERAGE([1]Scoring!H21:H26),"")</f>
        <v/>
      </c>
      <c r="D10" s="4" t="str">
        <f t="shared" si="0"/>
        <v/>
      </c>
      <c r="E10" s="4" t="str">
        <f t="shared" si="1"/>
        <v/>
      </c>
      <c r="F10" s="4"/>
    </row>
    <row r="11" spans="1:6" ht="29" x14ac:dyDescent="0.35">
      <c r="A11" s="4" t="s">
        <v>172</v>
      </c>
      <c r="B11" s="8">
        <v>5</v>
      </c>
      <c r="C11" s="4" t="str">
        <f>IFERROR(AVERAGE([1]Scoring!H27:H31),"")</f>
        <v/>
      </c>
      <c r="D11" s="4" t="str">
        <f t="shared" si="0"/>
        <v/>
      </c>
      <c r="E11" s="4" t="str">
        <f t="shared" si="1"/>
        <v/>
      </c>
      <c r="F11" s="4"/>
    </row>
    <row r="12" spans="1:6" x14ac:dyDescent="0.35">
      <c r="A12" s="4"/>
      <c r="B12" s="8"/>
      <c r="C12" s="4"/>
      <c r="D12" s="4"/>
      <c r="E12" s="4"/>
      <c r="F12" s="4"/>
    </row>
    <row r="13" spans="1:6" x14ac:dyDescent="0.35">
      <c r="A13" s="9" t="s">
        <v>210</v>
      </c>
      <c r="B13" s="8"/>
      <c r="C13" s="4">
        <f>IFERROR(AVERAGE(C6:C11),"")</f>
        <v>1.8</v>
      </c>
      <c r="D13" s="4" t="str">
        <f>IF(C13="","",IF(C13&lt;2,"Foundational gap",IF(C13&lt;2.75,"Developing capability",IF(C13&lt;3.5,"Operational strength","Mature capability"))))</f>
        <v>Foundational gap</v>
      </c>
      <c r="E13" s="4"/>
      <c r="F13" s="4"/>
    </row>
  </sheetData>
  <mergeCells count="1">
    <mergeCell ref="A3:F3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102FA-0B55-4456-BC58-4E1910A2DED5}">
  <dimension ref="A1:D12"/>
  <sheetViews>
    <sheetView zoomScale="115" zoomScaleNormal="115" workbookViewId="0">
      <pane ySplit="1" topLeftCell="A2" activePane="bottomLeft" state="frozen"/>
      <selection pane="bottomLeft" activeCell="C10" sqref="C10"/>
    </sheetView>
  </sheetViews>
  <sheetFormatPr defaultRowHeight="14.5" x14ac:dyDescent="0.35"/>
  <cols>
    <col min="1" max="1" width="18" customWidth="1"/>
    <col min="2" max="2" width="20" customWidth="1"/>
    <col min="3" max="3" width="60" customWidth="1"/>
    <col min="4" max="4" width="45" customWidth="1"/>
  </cols>
  <sheetData>
    <row r="1" spans="1:4" x14ac:dyDescent="0.35">
      <c r="A1" s="3" t="s">
        <v>211</v>
      </c>
      <c r="B1" s="3" t="s">
        <v>212</v>
      </c>
      <c r="C1" s="3" t="s">
        <v>213</v>
      </c>
    </row>
    <row r="2" spans="1:4" ht="29" x14ac:dyDescent="0.35">
      <c r="A2" s="4">
        <v>1</v>
      </c>
      <c r="B2" s="4" t="s">
        <v>214</v>
      </c>
      <c r="C2" s="4" t="s">
        <v>215</v>
      </c>
    </row>
    <row r="3" spans="1:4" ht="29" x14ac:dyDescent="0.35">
      <c r="A3" s="4">
        <v>2</v>
      </c>
      <c r="B3" s="4" t="s">
        <v>216</v>
      </c>
      <c r="C3" s="4" t="s">
        <v>217</v>
      </c>
    </row>
    <row r="4" spans="1:4" ht="29" x14ac:dyDescent="0.35">
      <c r="A4" s="4">
        <v>3</v>
      </c>
      <c r="B4" s="4" t="s">
        <v>218</v>
      </c>
      <c r="C4" s="4" t="s">
        <v>219</v>
      </c>
    </row>
    <row r="5" spans="1:4" ht="29" x14ac:dyDescent="0.35">
      <c r="A5" s="4">
        <v>4</v>
      </c>
      <c r="B5" s="4" t="s">
        <v>220</v>
      </c>
      <c r="C5" s="4" t="s">
        <v>221</v>
      </c>
    </row>
    <row r="7" spans="1:4" ht="24" customHeight="1" x14ac:dyDescent="0.35">
      <c r="A7" s="10" t="s">
        <v>222</v>
      </c>
      <c r="B7" s="11"/>
      <c r="C7" s="11"/>
      <c r="D7" s="12"/>
    </row>
    <row r="8" spans="1:4" ht="32" customHeight="1" x14ac:dyDescent="0.35">
      <c r="A8" s="13" t="s">
        <v>223</v>
      </c>
      <c r="B8" s="13" t="s">
        <v>224</v>
      </c>
      <c r="C8" s="13" t="s">
        <v>225</v>
      </c>
      <c r="D8" s="13" t="s">
        <v>226</v>
      </c>
    </row>
    <row r="9" spans="1:4" ht="60" customHeight="1" x14ac:dyDescent="0.35">
      <c r="A9" s="14" t="s">
        <v>227</v>
      </c>
      <c r="B9" s="14" t="s">
        <v>228</v>
      </c>
      <c r="C9" s="14" t="s">
        <v>229</v>
      </c>
      <c r="D9" s="14" t="s">
        <v>230</v>
      </c>
    </row>
    <row r="10" spans="1:4" ht="60" customHeight="1" x14ac:dyDescent="0.35">
      <c r="A10" s="14" t="s">
        <v>231</v>
      </c>
      <c r="B10" s="14" t="s">
        <v>232</v>
      </c>
      <c r="C10" s="14" t="s">
        <v>233</v>
      </c>
      <c r="D10" s="14" t="s">
        <v>234</v>
      </c>
    </row>
    <row r="11" spans="1:4" ht="60" customHeight="1" x14ac:dyDescent="0.35">
      <c r="A11" s="14" t="s">
        <v>235</v>
      </c>
      <c r="B11" s="14" t="s">
        <v>236</v>
      </c>
      <c r="C11" s="14" t="s">
        <v>237</v>
      </c>
      <c r="D11" s="14" t="s">
        <v>238</v>
      </c>
    </row>
    <row r="12" spans="1:4" ht="60" customHeight="1" x14ac:dyDescent="0.35">
      <c r="A12" s="14" t="s">
        <v>239</v>
      </c>
      <c r="B12" s="14" t="s">
        <v>240</v>
      </c>
      <c r="C12" s="14" t="s">
        <v>241</v>
      </c>
      <c r="D12" s="14" t="s">
        <v>242</v>
      </c>
    </row>
  </sheetData>
  <mergeCells count="1">
    <mergeCell ref="A7:D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Scoring</vt:lpstr>
      <vt:lpstr>Summary</vt:lpstr>
      <vt:lpstr>Scale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ABDULLA  ALKHAJA</dc:creator>
  <cp:lastModifiedBy>ABDULLA  ALKHAJA</cp:lastModifiedBy>
  <dcterms:created xsi:type="dcterms:W3CDTF">2026-06-01T13:42:07Z</dcterms:created>
  <dcterms:modified xsi:type="dcterms:W3CDTF">2026-06-01T13:46:25Z</dcterms:modified>
</cp:coreProperties>
</file>